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D:\фуд\май 2026\"/>
    </mc:Choice>
  </mc:AlternateContent>
  <xr:revisionPtr revIDLastSave="0" documentId="13_ncr:1_{71DA9DFF-4978-440B-B952-6FEC2142AB95}" xr6:coauthVersionLast="36" xr6:coauthVersionMax="45" xr10:uidLastSave="{00000000-0000-0000-0000-000000000000}"/>
  <bookViews>
    <workbookView xWindow="0" yWindow="0" windowWidth="28800" windowHeight="1192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I18" i="1"/>
  <c r="H18" i="1"/>
  <c r="G18" i="1"/>
  <c r="F18" i="1"/>
  <c r="E18" i="1"/>
  <c r="J17" i="1" l="1"/>
  <c r="I17" i="1"/>
  <c r="H17" i="1"/>
  <c r="G17" i="1"/>
  <c r="F17" i="1"/>
  <c r="E17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<sst xmlns="http://schemas.openxmlformats.org/spreadsheetml/2006/main" count="55" uniqueCount="52">
  <si>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</si>
  <si>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</si>
  <si>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</si>
  <si>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</si>
  <si>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</si>
  <si>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</si>
  <si>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</si>
  <si>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</si>
  <si>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</si>
  <si>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</si>
  <si>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</si>
  <si>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</si>
  <si>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</si>
  <si>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</si>
  <si>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</si>
  <si>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</si>
  <si>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Отд./корп</t>
  </si>
  <si>
    <t>№ рец.</t>
  </si>
  <si>
    <t>Выход, г</t>
  </si>
  <si>
    <t>Итого за прием пищи:</t>
  </si>
  <si>
    <t>Всего за день:</t>
  </si>
  <si>
    <t>напиток</t>
  </si>
  <si>
    <t>Чай с сахаром</t>
  </si>
  <si>
    <t>Батон обогащенный микронутриентами</t>
  </si>
  <si>
    <t>гор.напиток</t>
  </si>
  <si>
    <t>фрукты</t>
  </si>
  <si>
    <t xml:space="preserve">Хлеб ржано-пшеничный обогащенный </t>
  </si>
  <si>
    <t>хлеб черн.</t>
  </si>
  <si>
    <t>хлеб бел.</t>
  </si>
  <si>
    <t>Мандарин свежий</t>
  </si>
  <si>
    <t>Щи из свежей капусты с картофелем, говядиной и со сметаной</t>
  </si>
  <si>
    <t>гарнир</t>
  </si>
  <si>
    <t>Рис отварной</t>
  </si>
  <si>
    <t>223</t>
  </si>
  <si>
    <t>Макароны отварные с сыром</t>
  </si>
  <si>
    <t>453</t>
  </si>
  <si>
    <t>хлеб</t>
  </si>
  <si>
    <t>576</t>
  </si>
  <si>
    <t>9.8</t>
  </si>
  <si>
    <t>кисломол. Напиток</t>
  </si>
  <si>
    <t>470</t>
  </si>
  <si>
    <t>Йогурт в инд. упаковке производителя</t>
  </si>
  <si>
    <t>52</t>
  </si>
  <si>
    <t>Винегрет овощной (до 01.03 с репчатым луком, с 01.03. с луком зеленым)</t>
  </si>
  <si>
    <t>88</t>
  </si>
  <si>
    <t>251н</t>
  </si>
  <si>
    <t>Минтай, запеченный под белым соусом</t>
  </si>
  <si>
    <t>349</t>
  </si>
  <si>
    <t>425</t>
  </si>
  <si>
    <t xml:space="preserve">Компот из смеси сухофруктов </t>
  </si>
  <si>
    <t>575</t>
  </si>
  <si>
    <t>ГБОУ школа 391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</si>
</sst>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1" xfId="0" applyBorder="1" applyAlignment="1">
      <alignment vertical="center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2" fontId="2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" xfId="0" applyBorder="1" applyAlignment="1">
      <alignment vertical="center" wrapText="1"/>
    </xf>
    <xf numFmtId="2" fontId="2" fillId="2" borderId="19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20" xfId="0" applyBorder="1" applyAlignment="1">
      <alignment vertical="center"/>
    </xf>
    <xf numFmtId="0" fontId="2" fillId="2" borderId="20" xfId="0" applyFont="1" applyFill="1" applyBorder="1" applyAlignment="1" applyProtection="1">
      <alignment horizontal="center" vertical="center" wrapText="1"/>
      <protection locked="0"/>
    </xf>
    <xf numFmtId="0" fontId="2" fillId="2" borderId="20" xfId="0" applyFont="1" applyFill="1" applyBorder="1" applyAlignment="1" applyProtection="1">
      <alignment horizontal="left" vertical="center" wrapText="1"/>
      <protection locked="0"/>
    </xf>
    <xf numFmtId="2" fontId="2" fillId="2" borderId="21" xfId="0" applyNumberFormat="1" applyFont="1" applyFill="1" applyBorder="1" applyAlignment="1" applyProtection="1">
      <alignment horizontal="center" vertical="center" wrapText="1"/>
      <protection locked="0"/>
    </xf>
    <xf numFmtId="2" fontId="2" fillId="2" borderId="20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1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7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6" xfId="0" applyNumberFormat="1" applyFont="1" applyFill="1" applyBorder="1" applyAlignment="1" applyProtection="1">
      <alignment horizontal="center" vertical="center" wrapText="1"/>
      <protection locked="0"/>
    </xf>
    <xf numFmtId="2" fontId="3" fillId="2" borderId="25" xfId="0" applyNumberFormat="1" applyFont="1" applyFill="1" applyBorder="1" applyAlignment="1" applyProtection="1">
      <alignment horizontal="center" vertical="center" wrapText="1"/>
      <protection locked="0"/>
    </xf>
    <xf numFmtId="1" fontId="3" fillId="2" borderId="13" xfId="0" applyNumberFormat="1" applyFont="1" applyFill="1" applyBorder="1" applyAlignment="1">
      <alignment horizontal="center" vertical="center" wrapText="1"/>
    </xf>
    <xf numFmtId="2" fontId="3" fillId="2" borderId="14" xfId="0" applyNumberFormat="1" applyFont="1" applyFill="1" applyBorder="1" applyAlignment="1">
      <alignment horizontal="center" vertical="center" wrapText="1"/>
    </xf>
    <xf numFmtId="2" fontId="3" fillId="2" borderId="13" xfId="0" applyNumberFormat="1" applyFont="1" applyFill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9" xfId="0" applyFont="1" applyFill="1" applyBorder="1" applyAlignment="1" applyProtection="1">
      <alignment horizontal="center" vertical="center"/>
      <protection locked="0"/>
    </xf>
    <xf numFmtId="0" fontId="1" fillId="2" borderId="10" xfId="0" applyFont="1" applyFill="1" applyBorder="1" applyAlignment="1" applyProtection="1">
      <alignment horizontal="center" vertical="center"/>
      <protection locked="0"/>
    </xf>
    <xf numFmtId="0" fontId="1" fillId="2" borderId="11" xfId="0" applyFont="1" applyFill="1" applyBorder="1" applyAlignment="1" applyProtection="1">
      <alignment horizontal="center" vertical="center"/>
      <protection locked="0"/>
    </xf>
    <xf numFmtId="0" fontId="1" fillId="2" borderId="22" xfId="0" applyFont="1" applyFill="1" applyBorder="1" applyAlignment="1" applyProtection="1">
      <alignment horizontal="center" vertical="center"/>
      <protection locked="0"/>
    </xf>
    <xf numFmtId="0" fontId="1" fillId="2" borderId="23" xfId="0" applyFont="1" applyFill="1" applyBorder="1" applyAlignment="1" applyProtection="1">
      <alignment horizontal="center" vertical="center"/>
      <protection locked="0"/>
    </xf>
    <xf numFmtId="0" fontId="1" fillId="2" borderId="24" xfId="0" applyFont="1" applyFill="1" applyBorder="1" applyAlignment="1" applyProtection="1">
      <alignment horizontal="center" vertical="center"/>
      <protection locked="0"/>
    </xf>
    <xf numFmtId="0" fontId="1" fillId="2" borderId="16" xfId="0" applyFont="1" applyFill="1" applyBorder="1" applyAlignment="1">
      <alignment horizontal="center"/>
    </xf>
    <xf numFmtId="0" fontId="1" fillId="2" borderId="17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0" fillId="0" borderId="27" xfId="0" applyBorder="1" applyAlignment="1">
      <alignment horizontal="left" vertical="top"/>
    </xf>
    <xf numFmtId="0" fontId="0" fillId="0" borderId="28" xfId="0" applyBorder="1" applyAlignment="1">
      <alignment horizontal="left" vertical="top"/>
    </xf>
    <xf numFmtId="0" fontId="0" fillId="0" borderId="29" xfId="0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18"/>
  <sheetViews>
    <sheetView showGridLines="0" showRowColHeaders="0" tabSelected="1" workbookViewId="0">
      <selection activeCell="N11" sqref="N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9" t="s">
        <v>51</v>
      </c>
      <c r="C1" s="30"/>
      <c r="D1" s="31"/>
      <c r="E1" t="s">
        <v>16</v>
      </c>
      <c r="F1" s="5"/>
      <c r="I1" t="s">
        <v>1</v>
      </c>
      <c r="J1" s="4">
        <v>46147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1" t="s">
        <v>10</v>
      </c>
      <c r="B4" s="6" t="s">
        <v>11</v>
      </c>
      <c r="C4" s="8" t="s">
        <v>33</v>
      </c>
      <c r="D4" s="7" t="s">
        <v>34</v>
      </c>
      <c r="E4" s="8">
        <v>165</v>
      </c>
      <c r="F4" s="14">
        <v>42.952999999999989</v>
      </c>
      <c r="G4" s="9">
        <v>304.43661971830988</v>
      </c>
      <c r="H4" s="9">
        <v>12.78169014084507</v>
      </c>
      <c r="I4" s="9">
        <v>15.68661971830986</v>
      </c>
      <c r="J4" s="14">
        <v>43.806338028169023</v>
      </c>
    </row>
    <row r="5" spans="1:10" x14ac:dyDescent="0.25">
      <c r="A5" s="2"/>
      <c r="B5" s="6" t="s">
        <v>24</v>
      </c>
      <c r="C5" s="8" t="s">
        <v>35</v>
      </c>
      <c r="D5" s="7" t="s">
        <v>22</v>
      </c>
      <c r="E5" s="8">
        <v>200</v>
      </c>
      <c r="F5" s="14">
        <v>2.847</v>
      </c>
      <c r="G5" s="9">
        <v>29</v>
      </c>
      <c r="H5" s="9">
        <v>0.1</v>
      </c>
      <c r="I5" s="9">
        <v>0</v>
      </c>
      <c r="J5" s="14">
        <v>7</v>
      </c>
    </row>
    <row r="6" spans="1:10" x14ac:dyDescent="0.25">
      <c r="A6" s="2"/>
      <c r="B6" s="6" t="s">
        <v>36</v>
      </c>
      <c r="C6" s="8" t="s">
        <v>37</v>
      </c>
      <c r="D6" s="7" t="s">
        <v>23</v>
      </c>
      <c r="E6" s="8">
        <v>20</v>
      </c>
      <c r="F6" s="14">
        <v>5.28</v>
      </c>
      <c r="G6" s="9">
        <v>52.2</v>
      </c>
      <c r="H6" s="9">
        <v>1.5</v>
      </c>
      <c r="I6" s="9">
        <v>0.57999999999999996</v>
      </c>
      <c r="J6" s="14">
        <v>10.28</v>
      </c>
    </row>
    <row r="7" spans="1:10" x14ac:dyDescent="0.25">
      <c r="A7" s="2"/>
      <c r="B7" s="6" t="s">
        <v>25</v>
      </c>
      <c r="C7" s="8" t="s">
        <v>38</v>
      </c>
      <c r="D7" s="7" t="s">
        <v>29</v>
      </c>
      <c r="E7" s="8">
        <v>100</v>
      </c>
      <c r="F7" s="14">
        <v>28</v>
      </c>
      <c r="G7" s="9">
        <v>35</v>
      </c>
      <c r="H7" s="9">
        <v>0.8</v>
      </c>
      <c r="I7" s="9">
        <v>0.2</v>
      </c>
      <c r="J7" s="14">
        <v>7.5</v>
      </c>
    </row>
    <row r="8" spans="1:10" ht="30" x14ac:dyDescent="0.25">
      <c r="A8" s="2"/>
      <c r="B8" s="13" t="s">
        <v>39</v>
      </c>
      <c r="C8" s="8" t="s">
        <v>40</v>
      </c>
      <c r="D8" s="7" t="s">
        <v>41</v>
      </c>
      <c r="E8" s="8">
        <v>125</v>
      </c>
      <c r="F8" s="14">
        <v>35.42</v>
      </c>
      <c r="G8" s="9">
        <v>107.5</v>
      </c>
      <c r="H8" s="9">
        <v>3.5</v>
      </c>
      <c r="I8" s="9">
        <v>3.125</v>
      </c>
      <c r="J8" s="14">
        <v>16.25</v>
      </c>
    </row>
    <row r="9" spans="1:10" ht="15.75" thickBot="1" x14ac:dyDescent="0.3">
      <c r="A9" s="3"/>
      <c r="B9" s="32" t="s">
        <v>19</v>
      </c>
      <c r="C9" s="33"/>
      <c r="D9" s="34"/>
      <c r="E9" s="20">
        <f>SUM(E5:E8)+165</f>
        <v>610</v>
      </c>
      <c r="F9" s="21">
        <f>SUM(F4:F8)</f>
        <v>114.49999999999999</v>
      </c>
      <c r="G9" s="22">
        <f>SUM(G4:G8)</f>
        <v>528.13661971830993</v>
      </c>
      <c r="H9" s="22">
        <f>SUM(H4:H8)</f>
        <v>18.68169014084507</v>
      </c>
      <c r="I9" s="22">
        <f>SUM(I4:I8)</f>
        <v>19.591619718309857</v>
      </c>
      <c r="J9" s="21">
        <f>SUM(J4:J8)</f>
        <v>84.836338028169024</v>
      </c>
    </row>
    <row r="10" spans="1:10" ht="25.5" x14ac:dyDescent="0.25">
      <c r="A10" s="41" t="s">
        <v>12</v>
      </c>
      <c r="B10" s="15" t="s">
        <v>13</v>
      </c>
      <c r="C10" s="16" t="s">
        <v>42</v>
      </c>
      <c r="D10" s="17" t="s">
        <v>43</v>
      </c>
      <c r="E10" s="16">
        <v>60</v>
      </c>
      <c r="F10" s="18">
        <v>15.190060000000001</v>
      </c>
      <c r="G10" s="19">
        <v>72</v>
      </c>
      <c r="H10" s="19">
        <v>0.72</v>
      </c>
      <c r="I10" s="19">
        <v>6.06</v>
      </c>
      <c r="J10" s="19">
        <v>3.54</v>
      </c>
    </row>
    <row r="11" spans="1:10" ht="25.5" x14ac:dyDescent="0.25">
      <c r="A11" s="42"/>
      <c r="B11" s="6" t="s">
        <v>14</v>
      </c>
      <c r="C11" s="8" t="s">
        <v>44</v>
      </c>
      <c r="D11" s="7" t="s">
        <v>30</v>
      </c>
      <c r="E11" s="8">
        <v>215</v>
      </c>
      <c r="F11" s="14">
        <v>35.027700000000003</v>
      </c>
      <c r="G11" s="9">
        <v>99.8</v>
      </c>
      <c r="H11" s="9">
        <v>4.26</v>
      </c>
      <c r="I11" s="9">
        <v>6.0100000000000007</v>
      </c>
      <c r="J11" s="9">
        <v>7.0699999999999994</v>
      </c>
    </row>
    <row r="12" spans="1:10" x14ac:dyDescent="0.25">
      <c r="A12" s="42"/>
      <c r="B12" s="6" t="s">
        <v>15</v>
      </c>
      <c r="C12" s="8" t="s">
        <v>45</v>
      </c>
      <c r="D12" s="7" t="s">
        <v>46</v>
      </c>
      <c r="E12" s="8">
        <v>100</v>
      </c>
      <c r="F12" s="14">
        <v>68.273439999999979</v>
      </c>
      <c r="G12" s="9">
        <v>92</v>
      </c>
      <c r="H12" s="9">
        <v>11.8</v>
      </c>
      <c r="I12" s="9">
        <v>3.4</v>
      </c>
      <c r="J12" s="9">
        <v>2.8</v>
      </c>
    </row>
    <row r="13" spans="1:10" x14ac:dyDescent="0.25">
      <c r="A13" s="42"/>
      <c r="B13" s="6" t="s">
        <v>31</v>
      </c>
      <c r="C13" s="8" t="s">
        <v>47</v>
      </c>
      <c r="D13" s="7" t="s">
        <v>32</v>
      </c>
      <c r="E13" s="8">
        <v>150</v>
      </c>
      <c r="F13" s="14">
        <v>20.501799999999999</v>
      </c>
      <c r="G13" s="9">
        <v>205</v>
      </c>
      <c r="H13" s="9">
        <v>2.7</v>
      </c>
      <c r="I13" s="9">
        <v>6.8</v>
      </c>
      <c r="J13" s="9">
        <v>33.1</v>
      </c>
    </row>
    <row r="14" spans="1:10" x14ac:dyDescent="0.25">
      <c r="A14" s="42"/>
      <c r="B14" s="6" t="s">
        <v>21</v>
      </c>
      <c r="C14" s="8" t="s">
        <v>48</v>
      </c>
      <c r="D14" s="7" t="s">
        <v>49</v>
      </c>
      <c r="E14" s="8">
        <v>200</v>
      </c>
      <c r="F14" s="14">
        <v>8.2870000000000008</v>
      </c>
      <c r="G14" s="9">
        <v>71</v>
      </c>
      <c r="H14" s="9">
        <v>0.6</v>
      </c>
      <c r="I14" s="9">
        <v>7.0000000000000007E-2</v>
      </c>
      <c r="J14" s="9">
        <v>17</v>
      </c>
    </row>
    <row r="15" spans="1:10" x14ac:dyDescent="0.25">
      <c r="A15" s="42"/>
      <c r="B15" s="6" t="s">
        <v>27</v>
      </c>
      <c r="C15" s="8" t="s">
        <v>50</v>
      </c>
      <c r="D15" s="7" t="s">
        <v>26</v>
      </c>
      <c r="E15" s="8">
        <v>40</v>
      </c>
      <c r="F15" s="14">
        <v>10</v>
      </c>
      <c r="G15" s="9">
        <v>79.2</v>
      </c>
      <c r="H15" s="9">
        <v>2.72</v>
      </c>
      <c r="I15" s="9">
        <v>0.52</v>
      </c>
      <c r="J15" s="9">
        <v>15.92</v>
      </c>
    </row>
    <row r="16" spans="1:10" x14ac:dyDescent="0.25">
      <c r="A16" s="42"/>
      <c r="B16" s="6" t="s">
        <v>28</v>
      </c>
      <c r="C16" s="8" t="s">
        <v>37</v>
      </c>
      <c r="D16" s="7" t="s">
        <v>23</v>
      </c>
      <c r="E16" s="8">
        <v>55</v>
      </c>
      <c r="F16" s="14">
        <v>14.520000000000001</v>
      </c>
      <c r="G16" s="9">
        <v>143.55000000000001</v>
      </c>
      <c r="H16" s="9">
        <v>4.125</v>
      </c>
      <c r="I16" s="9">
        <v>1.595</v>
      </c>
      <c r="J16" s="9">
        <v>28.27</v>
      </c>
    </row>
    <row r="17" spans="1:10" ht="15.75" thickBot="1" x14ac:dyDescent="0.3">
      <c r="A17" s="43"/>
      <c r="B17" s="35" t="s">
        <v>19</v>
      </c>
      <c r="C17" s="36"/>
      <c r="D17" s="37"/>
      <c r="E17" s="23">
        <f>SUM(E12:E16)+E10+215</f>
        <v>820</v>
      </c>
      <c r="F17" s="24">
        <f>SUM(F10:F16)</f>
        <v>171.8</v>
      </c>
      <c r="G17" s="25">
        <f>SUM(G10:G16)</f>
        <v>762.55</v>
      </c>
      <c r="H17" s="25">
        <f>SUM(H10:H16)</f>
        <v>26.925000000000001</v>
      </c>
      <c r="I17" s="25">
        <f>SUM(I10:I16)</f>
        <v>24.454999999999998</v>
      </c>
      <c r="J17" s="25">
        <f>SUM(J10:J16)</f>
        <v>107.7</v>
      </c>
    </row>
    <row r="18" spans="1:10" ht="15.75" thickBot="1" x14ac:dyDescent="0.3">
      <c r="A18" s="38" t="s">
        <v>20</v>
      </c>
      <c r="B18" s="39"/>
      <c r="C18" s="39"/>
      <c r="D18" s="40"/>
      <c r="E18" s="26">
        <f t="shared" ref="E18:J18" si="0">E9+E17</f>
        <v>1430</v>
      </c>
      <c r="F18" s="27">
        <f t="shared" si="0"/>
        <v>286.3</v>
      </c>
      <c r="G18" s="28">
        <f t="shared" si="0"/>
        <v>1290.6866197183099</v>
      </c>
      <c r="H18" s="28">
        <f t="shared" si="0"/>
        <v>45.606690140845075</v>
      </c>
      <c r="I18" s="28">
        <f t="shared" si="0"/>
        <v>44.046619718309856</v>
      </c>
      <c r="J18" s="27">
        <f t="shared" si="0"/>
        <v>192.53633802816904</v>
      </c>
    </row>
  </sheetData>
  <mergeCells count="5">
    <mergeCell ref="B1:D1"/>
    <mergeCell ref="B9:D9"/>
    <mergeCell ref="B17:D17"/>
    <mergeCell ref="A18:D18"/>
    <mergeCell ref="A10:A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2026-04-28T12:42:59Z</dcterms:modified>
</cp:coreProperties>
</file>